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0\KoPÚ Petrovice\příprava zakázky\"/>
    </mc:Choice>
  </mc:AlternateContent>
  <xr:revisionPtr revIDLastSave="0" documentId="13_ncr:1_{CA7E6EC7-03FD-4909-9C38-64DB3729A5D5}" xr6:coauthVersionLast="44" xr6:coauthVersionMax="44" xr10:uidLastSave="{00000000-0000-0000-0000-000000000000}"/>
  <bookViews>
    <workbookView xWindow="15615" yWindow="330" windowWidth="13185" windowHeight="1587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List1!$A$1:$G$46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4" i="1" l="1"/>
  <c r="F26" i="1" l="1"/>
  <c r="F27" i="1" s="1"/>
  <c r="F32" i="1" s="1"/>
  <c r="F20" i="1"/>
  <c r="F21" i="1"/>
  <c r="F22" i="1"/>
  <c r="F23" i="1"/>
  <c r="F24" i="1"/>
  <c r="F19" i="1"/>
  <c r="F25" i="1" l="1"/>
  <c r="F31" i="1" s="1"/>
  <c r="F16" i="1" l="1"/>
  <c r="F14" i="1"/>
  <c r="F11" i="1"/>
  <c r="F10" i="1"/>
  <c r="F7" i="1"/>
  <c r="F8" i="1"/>
  <c r="F6" i="1"/>
  <c r="F17" i="1" l="1"/>
  <c r="F30" i="1" s="1"/>
  <c r="F33" i="1" s="1"/>
  <c r="F35" i="1" l="1"/>
</calcChain>
</file>

<file path=xl/sharedStrings.xml><?xml version="1.0" encoding="utf-8"?>
<sst xmlns="http://schemas.openxmlformats.org/spreadsheetml/2006/main" count="107" uniqueCount="79">
  <si>
    <t>MJ</t>
  </si>
  <si>
    <t>Počet MJ</t>
  </si>
  <si>
    <t>Cena za MJ bez
DPH v Kč</t>
  </si>
  <si>
    <t xml:space="preserve">Cena bez DPH
celkem v Kč 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</si>
  <si>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</si>
  <si>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</si>
  <si>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</si>
  <si>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</si>
  <si>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</si>
  <si>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</si>
  <si>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</si>
  <si>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</si>
  <si>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</si>
  <si>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</si>
  <si>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</si>
  <si>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</si>
  <si>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</si>
  <si>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</si>
  <si>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</si>
  <si>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</si>
  <si>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</si>
  <si>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</si>
  <si>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</si>
  <si>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</si>
  <si>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t xml:space="preserve">Rozbor současného stavu                      </t>
  </si>
  <si>
    <t>3.4.</t>
  </si>
  <si>
    <t>Hlavní  celek / dílčí část</t>
  </si>
  <si>
    <t xml:space="preserve">V ……………... dne ………………………...            </t>
  </si>
  <si>
    <t>Zjišťování hranic pozemků neřešených dle § 2 zákona</t>
  </si>
  <si>
    <t>Zjišťování hranic obvodů KoPÚ, geometrický plán pro stanovení obvodů KoPÚ, předepsaná stabilizace dle vyhl. č. 357/2013 Sb.</t>
  </si>
  <si>
    <t xml:space="preserve">Jméno, příjmení  </t>
  </si>
  <si>
    <t>funkce</t>
  </si>
  <si>
    <t>2) Jedná se o položky, u kterých nelze předem objektivně stanovit přesný počet MJ, zadavatel proto stanoví v zadávací dokumentaci počet MJ kvalifikovaným odhadem.</t>
  </si>
  <si>
    <t>3) V případě, že bude podána žaloba do rozhodnutí SPÚ o zamítnutí odvolání, bude další dokumentace návrhu KoPÚ řešena dodatkem k SoD.</t>
  </si>
  <si>
    <t>Termín dle čl. 5.1. smlouvy o dílo</t>
  </si>
  <si>
    <t>do 3 měsíců od výzvy objednatele</t>
  </si>
  <si>
    <t>3.4.1.</t>
  </si>
  <si>
    <t>3.4.2.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</si>
  <si>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</si>
  <si>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</si>
  <si>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</si>
  <si>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</si>
  <si>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</si>
  <si>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</si>
  <si>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</si>
  <si>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</si>
  <si>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</si>
  <si>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</si>
  <si>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Mapového dílo celkem (3.6.) bez DPH v Kč</t>
  </si>
  <si>
    <t>1. Přípravné práce celkem (3.4.1.-3.4.5.) bez DPH v Kč</t>
  </si>
  <si>
    <t>2. Návrhové práce celkem (3.5.1.-3.5.3.) bez DPH v Kč</t>
  </si>
  <si>
    <t>3. Mapové dílo celkem (3.6.) bez DPH v Kč</t>
  </si>
  <si>
    <t>Přípravné práce celkem (3.4.1.-3.4.5.) bez DPH v Kč</t>
  </si>
  <si>
    <t xml:space="preserve">   Návrhové práce celkem (3.5.1.-3.5.3.) bez DPH v Kč</t>
  </si>
  <si>
    <t>Studie odtokových poměrů 2), 6)</t>
  </si>
  <si>
    <t>Výškopisné zaměření zájmového území v obvodu KoPÚ v trvalých a mimo trvalé porosty 2)</t>
  </si>
  <si>
    <t>Potřebné podélné profily, příčné řezy a podrobné situace liniových staveb PSZ pro stanovení plochy záboru půdy stavbami 2)</t>
  </si>
  <si>
    <t>Potřebné podélné profily, příčné řezy a podrobné situace vodohospodářských staveb PSZ pro stanovení plochy záboru půdy stavbami 2)</t>
  </si>
  <si>
    <t>Předložení aktuální dokumentace návrhu KoPÚ 3)</t>
  </si>
  <si>
    <t>30.6.2021</t>
  </si>
  <si>
    <t>30.9.2021</t>
  </si>
  <si>
    <t>30.11.2021</t>
  </si>
  <si>
    <t>28.2.2022</t>
  </si>
  <si>
    <t xml:space="preserve">  31.10.2022</t>
  </si>
  <si>
    <t>30.9.2023</t>
  </si>
  <si>
    <t>31.3.2021</t>
  </si>
  <si>
    <t>3.5.1.a)</t>
  </si>
  <si>
    <t>3.5.1.b)</t>
  </si>
  <si>
    <t>3.5.1.c)</t>
  </si>
  <si>
    <t>Podrobné měření polohopisu v obvodu KoPÚ mimo trvalé porosty</t>
  </si>
  <si>
    <t>Podrobné měření polohopisu v obvodu KoPÚ v trvalých porostech</t>
  </si>
  <si>
    <t xml:space="preserve">Vyhotovení podkladů pro případnou změnu katastrální hranice </t>
  </si>
  <si>
    <t>Zjišťování průběhu vlastnických hranic v lesních porostech včetně označení lomových bodů</t>
  </si>
  <si>
    <t xml:space="preserve">Vektorizace vlastnické mapy </t>
  </si>
  <si>
    <t>Revize stávajícího bodového pole</t>
  </si>
  <si>
    <t>Doplnění stávajícího bodového pole</t>
  </si>
  <si>
    <t>Položkový výkaz činností - Příloha ke Smlouvě o dílo - KoPÚ v k.ú. Petrovice u Blanska</t>
  </si>
  <si>
    <t>-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</si>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</sst>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Kč&quot;;[Red]\-#,##0\ &quot;Kč&quot;"/>
    <numFmt numFmtId="164" formatCode="#,##0_ ;[Red]\-#,##0\ "/>
    <numFmt numFmtId="165" formatCode="#,##0.00_ ;[Red]\-#,##0.00\ 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strike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7">
    <xf numFmtId="0" fontId="0" fillId="0" borderId="0" xfId="0"/>
    <xf numFmtId="0" fontId="3" fillId="0" borderId="0" xfId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/>
    <xf numFmtId="0" fontId="5" fillId="0" borderId="0" xfId="0" applyFont="1"/>
    <xf numFmtId="0" fontId="4" fillId="0" borderId="0" xfId="1" applyFont="1" applyAlignment="1">
      <alignment vertical="center"/>
    </xf>
    <xf numFmtId="0" fontId="5" fillId="0" borderId="0" xfId="0" applyFont="1" applyFill="1"/>
    <xf numFmtId="49" fontId="3" fillId="0" borderId="19" xfId="1" applyNumberFormat="1" applyFont="1" applyFill="1" applyBorder="1" applyAlignment="1">
      <alignment horizontal="center" vertical="top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49" fontId="4" fillId="0" borderId="21" xfId="1" applyNumberFormat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164" fontId="4" fillId="0" borderId="8" xfId="1" applyNumberFormat="1" applyFont="1" applyFill="1" applyBorder="1" applyAlignment="1" applyProtection="1">
      <alignment horizontal="center" vertical="center"/>
      <protection locked="0"/>
    </xf>
    <xf numFmtId="164" fontId="3" fillId="0" borderId="1" xfId="1" applyNumberFormat="1" applyFont="1" applyFill="1" applyBorder="1" applyAlignment="1">
      <alignment horizontal="right" vertical="center"/>
    </xf>
    <xf numFmtId="49" fontId="3" fillId="0" borderId="10" xfId="1" applyNumberFormat="1" applyFont="1" applyFill="1" applyBorder="1" applyAlignment="1" applyProtection="1">
      <alignment horizontal="center" vertical="center"/>
      <protection locked="0"/>
    </xf>
    <xf numFmtId="0" fontId="3" fillId="0" borderId="5" xfId="1" applyFont="1" applyFill="1" applyBorder="1" applyAlignment="1">
      <alignment horizontal="left" vertical="center" wrapText="1"/>
    </xf>
    <xf numFmtId="0" fontId="3" fillId="2" borderId="58" xfId="1" applyFont="1" applyFill="1" applyBorder="1" applyAlignment="1">
      <alignment horizontal="left" vertical="center" wrapText="1"/>
    </xf>
    <xf numFmtId="49" fontId="3" fillId="0" borderId="16" xfId="1" applyNumberFormat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left" vertical="center" wrapText="1"/>
    </xf>
    <xf numFmtId="49" fontId="3" fillId="0" borderId="15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28" xfId="1" applyFont="1" applyFill="1" applyBorder="1" applyAlignment="1">
      <alignment vertical="center" wrapText="1"/>
    </xf>
    <xf numFmtId="0" fontId="4" fillId="0" borderId="29" xfId="1" applyFont="1" applyFill="1" applyBorder="1" applyAlignment="1">
      <alignment vertical="center" wrapText="1"/>
    </xf>
    <xf numFmtId="164" fontId="4" fillId="0" borderId="17" xfId="1" applyNumberFormat="1" applyFont="1" applyFill="1" applyBorder="1" applyAlignment="1">
      <alignment horizontal="center" vertical="center"/>
    </xf>
    <xf numFmtId="164" fontId="4" fillId="0" borderId="18" xfId="1" applyNumberFormat="1" applyFont="1" applyFill="1" applyBorder="1" applyAlignment="1">
      <alignment horizontal="center" vertical="center"/>
    </xf>
    <xf numFmtId="49" fontId="3" fillId="0" borderId="6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49" fontId="3" fillId="0" borderId="9" xfId="1" applyNumberFormat="1" applyFont="1" applyFill="1" applyBorder="1" applyAlignment="1" applyProtection="1">
      <alignment horizontal="center" vertical="center"/>
      <protection locked="0"/>
    </xf>
    <xf numFmtId="49" fontId="3" fillId="0" borderId="7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49" fontId="4" fillId="0" borderId="50" xfId="1" applyNumberFormat="1" applyFont="1" applyFill="1" applyBorder="1" applyAlignment="1" applyProtection="1">
      <alignment horizontal="center" vertical="center"/>
      <protection locked="0"/>
    </xf>
    <xf numFmtId="49" fontId="3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24" xfId="1" applyFont="1" applyFill="1" applyBorder="1" applyAlignment="1">
      <alignment vertical="center" wrapText="1"/>
    </xf>
    <xf numFmtId="0" fontId="4" fillId="0" borderId="53" xfId="1" applyFont="1" applyFill="1" applyBorder="1" applyAlignment="1">
      <alignment vertical="center" wrapText="1"/>
    </xf>
    <xf numFmtId="164" fontId="4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0" borderId="22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center" vertical="center"/>
    </xf>
    <xf numFmtId="49" fontId="4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/>
    </xf>
    <xf numFmtId="164" fontId="4" fillId="0" borderId="54" xfId="1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vertical="center" wrapText="1"/>
    </xf>
    <xf numFmtId="164" fontId="4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17" xfId="1" applyFont="1" applyFill="1" applyBorder="1" applyAlignment="1">
      <alignment vertical="center"/>
    </xf>
    <xf numFmtId="0" fontId="4" fillId="0" borderId="18" xfId="1" applyFont="1" applyFill="1" applyBorder="1" applyAlignment="1">
      <alignment vertical="center"/>
    </xf>
    <xf numFmtId="0" fontId="3" fillId="0" borderId="31" xfId="1" applyFont="1" applyFill="1" applyBorder="1" applyAlignment="1">
      <alignment vertical="center"/>
    </xf>
    <xf numFmtId="0" fontId="3" fillId="0" borderId="32" xfId="1" applyFont="1" applyFill="1" applyBorder="1" applyAlignment="1">
      <alignment vertical="center"/>
    </xf>
    <xf numFmtId="6" fontId="3" fillId="0" borderId="39" xfId="1" applyNumberFormat="1" applyFont="1" applyFill="1" applyBorder="1" applyAlignment="1">
      <alignment vertical="center"/>
    </xf>
    <xf numFmtId="0" fontId="3" fillId="0" borderId="41" xfId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6" fontId="3" fillId="0" borderId="44" xfId="1" applyNumberFormat="1" applyFont="1" applyFill="1" applyBorder="1" applyAlignment="1">
      <alignment vertical="center"/>
    </xf>
    <xf numFmtId="0" fontId="4" fillId="0" borderId="41" xfId="1" applyFont="1" applyFill="1" applyBorder="1" applyAlignment="1">
      <alignment vertical="center"/>
    </xf>
    <xf numFmtId="0" fontId="4" fillId="0" borderId="42" xfId="1" applyFont="1" applyFill="1" applyBorder="1" applyAlignment="1">
      <alignment vertical="center"/>
    </xf>
    <xf numFmtId="6" fontId="4" fillId="0" borderId="44" xfId="1" applyNumberFormat="1" applyFont="1" applyFill="1" applyBorder="1" applyAlignment="1">
      <alignment vertical="center"/>
    </xf>
    <xf numFmtId="0" fontId="3" fillId="0" borderId="46" xfId="1" applyFont="1" applyFill="1" applyBorder="1" applyAlignment="1" applyProtection="1">
      <alignment vertical="center"/>
      <protection locked="0"/>
    </xf>
    <xf numFmtId="0" fontId="3" fillId="0" borderId="47" xfId="1" applyFont="1" applyFill="1" applyBorder="1" applyAlignment="1" applyProtection="1">
      <alignment vertical="center"/>
      <protection locked="0"/>
    </xf>
    <xf numFmtId="6" fontId="3" fillId="0" borderId="49" xfId="1" applyNumberFormat="1" applyFont="1" applyFill="1" applyBorder="1" applyAlignment="1">
      <alignment vertical="center"/>
    </xf>
    <xf numFmtId="0" fontId="4" fillId="0" borderId="34" xfId="1" applyFont="1" applyFill="1" applyBorder="1" applyAlignment="1">
      <alignment vertical="center"/>
    </xf>
    <xf numFmtId="0" fontId="4" fillId="0" borderId="35" xfId="1" applyFont="1" applyFill="1" applyBorder="1" applyAlignment="1">
      <alignment vertical="center"/>
    </xf>
    <xf numFmtId="6" fontId="4" fillId="0" borderId="37" xfId="1" applyNumberFormat="1" applyFont="1" applyFill="1" applyBorder="1" applyAlignment="1">
      <alignment vertical="center"/>
    </xf>
    <xf numFmtId="0" fontId="7" fillId="0" borderId="0" xfId="0" applyFont="1" applyFill="1"/>
    <xf numFmtId="0" fontId="7" fillId="0" borderId="0" xfId="0" applyFont="1"/>
    <xf numFmtId="0" fontId="4" fillId="0" borderId="0" xfId="1" applyFont="1"/>
    <xf numFmtId="0" fontId="3" fillId="0" borderId="0" xfId="0" applyFont="1"/>
    <xf numFmtId="0" fontId="4" fillId="0" borderId="59" xfId="0" applyFont="1" applyBorder="1" applyAlignment="1">
      <alignment vertical="center"/>
    </xf>
    <xf numFmtId="0" fontId="3" fillId="0" borderId="0" xfId="0" applyFont="1" applyBorder="1"/>
    <xf numFmtId="0" fontId="3" fillId="0" borderId="60" xfId="0" applyFont="1" applyBorder="1"/>
    <xf numFmtId="0" fontId="3" fillId="0" borderId="0" xfId="0" applyFont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3" fillId="0" borderId="0" xfId="1" applyFont="1" applyFill="1"/>
    <xf numFmtId="0" fontId="4" fillId="0" borderId="0" xfId="1" applyFont="1" applyFill="1" applyAlignment="1">
      <alignment vertical="center"/>
    </xf>
    <xf numFmtId="0" fontId="3" fillId="0" borderId="3" xfId="1" applyFont="1" applyFill="1" applyBorder="1" applyAlignment="1">
      <alignment horizontal="center" vertical="center"/>
    </xf>
    <xf numFmtId="164" fontId="3" fillId="0" borderId="4" xfId="1" applyNumberFormat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/>
    <xf numFmtId="49" fontId="3" fillId="0" borderId="10" xfId="1" applyNumberFormat="1" applyFont="1" applyFill="1" applyBorder="1" applyAlignment="1" applyProtection="1">
      <alignment horizontal="center" vertical="center"/>
      <protection locked="0"/>
    </xf>
    <xf numFmtId="14" fontId="4" fillId="0" borderId="23" xfId="1" applyNumberFormat="1" applyFont="1" applyFill="1" applyBorder="1" applyAlignment="1" applyProtection="1">
      <alignment horizontal="center" vertical="center"/>
      <protection locked="0"/>
    </xf>
    <xf numFmtId="0" fontId="8" fillId="0" borderId="1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horizontal="left" vertical="center" wrapText="1"/>
    </xf>
    <xf numFmtId="0" fontId="4" fillId="0" borderId="29" xfId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 applyProtection="1">
      <alignment horizontal="center" vertical="center"/>
      <protection locked="0"/>
    </xf>
    <xf numFmtId="165" fontId="4" fillId="0" borderId="5" xfId="1" applyNumberFormat="1" applyFont="1" applyFill="1" applyBorder="1" applyAlignment="1" applyProtection="1">
      <alignment horizontal="center" vertical="center"/>
      <protection locked="0"/>
    </xf>
    <xf numFmtId="165" fontId="4" fillId="0" borderId="14" xfId="1" applyNumberFormat="1" applyFont="1" applyFill="1" applyBorder="1" applyAlignment="1" applyProtection="1">
      <alignment horizontal="center" vertical="center"/>
      <protection locked="0"/>
    </xf>
    <xf numFmtId="165" fontId="4" fillId="0" borderId="2" xfId="1" applyNumberFormat="1" applyFont="1" applyFill="1" applyBorder="1" applyAlignment="1" applyProtection="1">
      <alignment horizontal="center" vertical="center"/>
      <protection locked="0"/>
    </xf>
    <xf numFmtId="4" fontId="3" fillId="0" borderId="1" xfId="1" applyNumberFormat="1" applyFont="1" applyFill="1" applyBorder="1" applyAlignment="1">
      <alignment horizontal="center" vertical="center"/>
    </xf>
    <xf numFmtId="165" fontId="3" fillId="0" borderId="38" xfId="1" applyNumberFormat="1" applyFont="1" applyFill="1" applyBorder="1" applyAlignment="1">
      <alignment vertical="center"/>
    </xf>
    <xf numFmtId="165" fontId="3" fillId="0" borderId="43" xfId="1" applyNumberFormat="1" applyFont="1" applyFill="1" applyBorder="1" applyAlignment="1">
      <alignment vertical="center"/>
    </xf>
    <xf numFmtId="165" fontId="4" fillId="0" borderId="43" xfId="1" applyNumberFormat="1" applyFont="1" applyFill="1" applyBorder="1" applyAlignment="1">
      <alignment vertical="center"/>
    </xf>
    <xf numFmtId="165" fontId="3" fillId="0" borderId="48" xfId="1" applyNumberFormat="1" applyFont="1" applyFill="1" applyBorder="1" applyAlignment="1">
      <alignment vertical="center"/>
    </xf>
    <xf numFmtId="165" fontId="4" fillId="0" borderId="36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57" xfId="1" applyNumberFormat="1" applyFont="1" applyFill="1" applyBorder="1" applyAlignment="1" applyProtection="1">
      <alignment horizontal="center" vertical="center"/>
      <protection locked="0"/>
    </xf>
    <xf numFmtId="0" fontId="3" fillId="0" borderId="10" xfId="1" applyNumberFormat="1" applyFont="1" applyFill="1" applyBorder="1" applyAlignment="1" applyProtection="1">
      <alignment horizontal="center" vertical="center"/>
      <protection locked="0"/>
    </xf>
    <xf numFmtId="165" fontId="3" fillId="0" borderId="1" xfId="1" applyNumberFormat="1" applyFont="1" applyFill="1" applyBorder="1" applyAlignment="1">
      <alignment horizontal="right" vertical="center"/>
    </xf>
    <xf numFmtId="0" fontId="3" fillId="0" borderId="1" xfId="1" applyNumberFormat="1" applyFont="1" applyFill="1" applyBorder="1" applyAlignment="1">
      <alignment horizontal="right" vertical="center"/>
    </xf>
    <xf numFmtId="165" fontId="3" fillId="0" borderId="5" xfId="1" applyNumberFormat="1" applyFont="1" applyFill="1" applyBorder="1" applyAlignment="1">
      <alignment horizontal="right" vertical="center"/>
    </xf>
    <xf numFmtId="165" fontId="3" fillId="0" borderId="14" xfId="1" applyNumberFormat="1" applyFont="1" applyFill="1" applyBorder="1" applyAlignment="1">
      <alignment horizontal="right" vertical="center"/>
    </xf>
    <xf numFmtId="4" fontId="3" fillId="0" borderId="25" xfId="1" applyNumberFormat="1" applyFont="1" applyFill="1" applyBorder="1" applyAlignment="1">
      <alignment horizontal="right" vertical="center"/>
    </xf>
    <xf numFmtId="4" fontId="3" fillId="0" borderId="17" xfId="1" applyNumberFormat="1" applyFont="1" applyFill="1" applyBorder="1" applyAlignment="1">
      <alignment horizontal="right" vertical="center" wrapText="1"/>
    </xf>
    <xf numFmtId="4" fontId="3" fillId="0" borderId="28" xfId="0" applyNumberFormat="1" applyFont="1" applyBorder="1" applyAlignment="1">
      <alignment horizontal="right"/>
    </xf>
    <xf numFmtId="165" fontId="3" fillId="0" borderId="62" xfId="1" applyNumberFormat="1" applyFont="1" applyFill="1" applyBorder="1" applyAlignment="1">
      <alignment horizontal="right" vertical="center"/>
    </xf>
    <xf numFmtId="165" fontId="3" fillId="0" borderId="63" xfId="0" applyNumberFormat="1" applyFont="1" applyBorder="1" applyAlignment="1">
      <alignment horizontal="right" vertical="center"/>
    </xf>
    <xf numFmtId="0" fontId="5" fillId="0" borderId="0" xfId="0" applyFont="1" applyFill="1" applyAlignment="1">
      <alignment wrapText="1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1" applyFont="1" applyFill="1" applyBorder="1" applyAlignment="1">
      <alignment horizontal="left"/>
    </xf>
    <xf numFmtId="0" fontId="4" fillId="0" borderId="27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 wrapText="1"/>
    </xf>
    <xf numFmtId="49" fontId="3" fillId="0" borderId="10" xfId="1" applyNumberFormat="1" applyFont="1" applyFill="1" applyBorder="1" applyAlignment="1" applyProtection="1">
      <alignment horizontal="center" vertical="center"/>
      <protection locked="0"/>
    </xf>
    <xf numFmtId="49" fontId="3" fillId="0" borderId="50" xfId="1" applyNumberFormat="1" applyFont="1" applyFill="1" applyBorder="1" applyAlignment="1" applyProtection="1">
      <alignment horizontal="center" vertical="center"/>
      <protection locked="0"/>
    </xf>
    <xf numFmtId="49" fontId="3" fillId="0" borderId="9" xfId="1" applyNumberFormat="1" applyFont="1" applyFill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9" fontId="3" fillId="0" borderId="51" xfId="1" applyNumberFormat="1" applyFont="1" applyFill="1" applyBorder="1" applyAlignment="1" applyProtection="1">
      <alignment horizontal="center" vertical="center"/>
      <protection locked="0"/>
    </xf>
    <xf numFmtId="0" fontId="3" fillId="0" borderId="57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49" fontId="3" fillId="0" borderId="57" xfId="1" applyNumberFormat="1" applyFont="1" applyFill="1" applyBorder="1" applyAlignment="1" applyProtection="1">
      <alignment horizontal="center" vertical="center"/>
      <protection locked="0"/>
    </xf>
    <xf numFmtId="49" fontId="3" fillId="0" borderId="52" xfId="1" applyNumberFormat="1" applyFont="1" applyFill="1" applyBorder="1" applyAlignment="1">
      <alignment horizontal="center" vertical="center"/>
    </xf>
    <xf numFmtId="49" fontId="3" fillId="0" borderId="56" xfId="1" applyNumberFormat="1" applyFont="1" applyFill="1" applyBorder="1" applyAlignment="1">
      <alignment horizontal="center" vertical="center"/>
    </xf>
    <xf numFmtId="0" fontId="3" fillId="0" borderId="55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/>
    </xf>
    <xf numFmtId="0" fontId="3" fillId="0" borderId="40" xfId="1" applyFont="1" applyFill="1" applyBorder="1" applyAlignment="1">
      <alignment horizontal="left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4" fillId="0" borderId="40" xfId="1" applyFont="1" applyFill="1" applyBorder="1" applyAlignment="1">
      <alignment horizontal="left" vertical="center" wrapText="1"/>
    </xf>
    <xf numFmtId="0" fontId="4" fillId="0" borderId="41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/>
    </xf>
    <xf numFmtId="0" fontId="3" fillId="0" borderId="45" xfId="1" applyFont="1" applyFill="1" applyBorder="1" applyAlignment="1" applyProtection="1">
      <alignment horizontal="left" vertical="center" wrapText="1"/>
      <protection locked="0"/>
    </xf>
    <xf numFmtId="0" fontId="3" fillId="0" borderId="46" xfId="1" applyFont="1" applyFill="1" applyBorder="1" applyAlignment="1" applyProtection="1">
      <alignment horizontal="left" vertical="center" wrapText="1"/>
      <protection locked="0"/>
    </xf>
    <xf numFmtId="0" fontId="4" fillId="0" borderId="33" xfId="1" applyFont="1" applyFill="1" applyBorder="1" applyAlignment="1">
      <alignment horizontal="left" vertical="center" wrapText="1"/>
    </xf>
    <xf numFmtId="0" fontId="4" fillId="0" borderId="34" xfId="1" applyFont="1" applyFill="1" applyBorder="1" applyAlignment="1">
      <alignment horizontal="left" vertical="center" wrapText="1"/>
    </xf>
    <xf numFmtId="0" fontId="3" fillId="0" borderId="56" xfId="0" applyFont="1" applyBorder="1" applyAlignment="1"/>
    <xf numFmtId="0" fontId="3" fillId="0" borderId="30" xfId="1" applyFont="1" applyFill="1" applyBorder="1" applyAlignment="1">
      <alignment horizontal="left" vertical="center" wrapText="1"/>
    </xf>
    <xf numFmtId="0" fontId="3" fillId="0" borderId="31" xfId="1" applyFont="1" applyFill="1" applyBorder="1" applyAlignment="1">
      <alignment horizontal="left" vertical="center" wrapText="1"/>
    </xf>
    <xf numFmtId="0" fontId="4" fillId="0" borderId="61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6"/>
  <sheetViews>
    <sheetView tabSelected="1" topLeftCell="A2" zoomScale="70" zoomScaleNormal="70" workbookViewId="0">
      <selection activeCell="H11" sqref="H11"/>
    </sheetView>
  </sheetViews>
  <sheetFormatPr defaultColWidth="9.140625" defaultRowHeight="21" customHeight="1" x14ac:dyDescent="0.2"/>
  <cols>
    <col min="1" max="1" width="8.85546875" style="4" customWidth="1"/>
    <col min="2" max="2" width="47.5703125" style="4" customWidth="1"/>
    <col min="3" max="3" width="9.140625" style="6"/>
    <col min="4" max="4" width="9.7109375" style="6" customWidth="1"/>
    <col min="5" max="5" width="18.5703125" style="4" customWidth="1"/>
    <col min="6" max="6" width="18" style="4" customWidth="1"/>
    <col min="7" max="7" width="19.85546875" style="4" customWidth="1"/>
    <col min="8" max="8" width="24.140625" style="6" customWidth="1"/>
    <col min="9" max="12" width="9.140625" style="6"/>
    <col min="13" max="16384" width="9.140625" style="4"/>
  </cols>
  <sheetData>
    <row r="1" spans="1:13" ht="21" customHeight="1" x14ac:dyDescent="0.25">
      <c r="A1" s="5" t="s">
        <v>76</v>
      </c>
      <c r="B1" s="5"/>
      <c r="C1" s="75"/>
      <c r="D1" s="76"/>
      <c r="E1" s="68"/>
      <c r="F1" s="3"/>
      <c r="G1" s="3"/>
    </row>
    <row r="2" spans="1:13" ht="9" customHeight="1" thickBot="1" x14ac:dyDescent="0.25">
      <c r="A2" s="3"/>
      <c r="B2" s="69"/>
      <c r="C2" s="75"/>
      <c r="D2" s="75"/>
      <c r="E2" s="3"/>
      <c r="F2" s="3"/>
      <c r="G2" s="3"/>
    </row>
    <row r="3" spans="1:13" ht="42" customHeight="1" thickBot="1" x14ac:dyDescent="0.25">
      <c r="A3" s="7"/>
      <c r="B3" s="8" t="s">
        <v>26</v>
      </c>
      <c r="C3" s="9" t="s">
        <v>0</v>
      </c>
      <c r="D3" s="10" t="s">
        <v>1</v>
      </c>
      <c r="E3" s="10" t="s">
        <v>2</v>
      </c>
      <c r="F3" s="10" t="s">
        <v>3</v>
      </c>
      <c r="G3" s="11" t="s">
        <v>34</v>
      </c>
    </row>
    <row r="4" spans="1:13" ht="21" customHeight="1" x14ac:dyDescent="0.2">
      <c r="A4" s="12" t="s">
        <v>25</v>
      </c>
      <c r="B4" s="13" t="s">
        <v>4</v>
      </c>
      <c r="C4" s="14"/>
      <c r="D4" s="14"/>
      <c r="E4" s="14"/>
      <c r="F4" s="14"/>
      <c r="G4" s="15"/>
    </row>
    <row r="5" spans="1:13" ht="24" customHeight="1" x14ac:dyDescent="0.2">
      <c r="A5" s="129" t="s">
        <v>36</v>
      </c>
      <c r="B5" s="87" t="s">
        <v>74</v>
      </c>
      <c r="C5" s="77" t="s">
        <v>6</v>
      </c>
      <c r="D5" s="35">
        <v>0</v>
      </c>
      <c r="E5" s="17" t="s">
        <v>78</v>
      </c>
      <c r="F5" s="18" t="s">
        <v>78</v>
      </c>
      <c r="G5" s="125" t="s">
        <v>65</v>
      </c>
    </row>
    <row r="6" spans="1:13" ht="25.5" customHeight="1" x14ac:dyDescent="0.2">
      <c r="A6" s="130"/>
      <c r="B6" s="16" t="s">
        <v>75</v>
      </c>
      <c r="C6" s="42" t="s">
        <v>7</v>
      </c>
      <c r="D6" s="78">
        <v>6</v>
      </c>
      <c r="E6" s="91"/>
      <c r="F6" s="104">
        <f>D6*E6</f>
        <v>0</v>
      </c>
      <c r="G6" s="128"/>
    </row>
    <row r="7" spans="1:13" ht="35.25" customHeight="1" x14ac:dyDescent="0.2">
      <c r="A7" s="122" t="s">
        <v>37</v>
      </c>
      <c r="B7" s="16" t="s">
        <v>69</v>
      </c>
      <c r="C7" s="42" t="s">
        <v>5</v>
      </c>
      <c r="D7" s="42">
        <v>204</v>
      </c>
      <c r="E7" s="91"/>
      <c r="F7" s="104">
        <f t="shared" ref="F7:F8" si="0">D7*E7</f>
        <v>0</v>
      </c>
      <c r="G7" s="120" t="s">
        <v>59</v>
      </c>
    </row>
    <row r="8" spans="1:13" ht="31.5" customHeight="1" x14ac:dyDescent="0.2">
      <c r="A8" s="130"/>
      <c r="B8" s="16" t="s">
        <v>70</v>
      </c>
      <c r="C8" s="42" t="s">
        <v>5</v>
      </c>
      <c r="D8" s="79">
        <v>84</v>
      </c>
      <c r="E8" s="91"/>
      <c r="F8" s="104">
        <f t="shared" si="0"/>
        <v>0</v>
      </c>
      <c r="G8" s="121"/>
    </row>
    <row r="9" spans="1:13" ht="31.5" customHeight="1" x14ac:dyDescent="0.2">
      <c r="A9" s="130"/>
      <c r="B9" s="87" t="s">
        <v>73</v>
      </c>
      <c r="C9" s="42" t="s">
        <v>5</v>
      </c>
      <c r="D9" s="42">
        <v>0</v>
      </c>
      <c r="E9" s="101" t="s">
        <v>78</v>
      </c>
      <c r="F9" s="105" t="s">
        <v>78</v>
      </c>
      <c r="G9" s="102" t="s">
        <v>77</v>
      </c>
    </row>
    <row r="10" spans="1:13" ht="43.5" customHeight="1" x14ac:dyDescent="0.2">
      <c r="A10" s="142"/>
      <c r="B10" s="16" t="s">
        <v>72</v>
      </c>
      <c r="C10" s="42" t="s">
        <v>8</v>
      </c>
      <c r="D10" s="42">
        <v>35</v>
      </c>
      <c r="E10" s="91"/>
      <c r="F10" s="104">
        <f>D10*E10</f>
        <v>0</v>
      </c>
      <c r="G10" s="85" t="s">
        <v>60</v>
      </c>
    </row>
    <row r="11" spans="1:13" ht="52.15" customHeight="1" x14ac:dyDescent="0.2">
      <c r="A11" s="122" t="s">
        <v>38</v>
      </c>
      <c r="B11" s="20" t="s">
        <v>29</v>
      </c>
      <c r="C11" s="80" t="s">
        <v>23</v>
      </c>
      <c r="D11" s="79">
        <v>82</v>
      </c>
      <c r="E11" s="92"/>
      <c r="F11" s="104">
        <f>D11*E11</f>
        <v>0</v>
      </c>
      <c r="G11" s="19" t="s">
        <v>60</v>
      </c>
      <c r="H11" s="113"/>
    </row>
    <row r="12" spans="1:13" ht="27" customHeight="1" x14ac:dyDescent="0.2">
      <c r="A12" s="123"/>
      <c r="B12" s="88" t="s">
        <v>28</v>
      </c>
      <c r="C12" s="80" t="s">
        <v>23</v>
      </c>
      <c r="D12" s="79">
        <v>0</v>
      </c>
      <c r="E12" s="101" t="s">
        <v>78</v>
      </c>
      <c r="F12" s="105" t="s">
        <v>78</v>
      </c>
      <c r="G12" s="103" t="s">
        <v>77</v>
      </c>
    </row>
    <row r="13" spans="1:13" ht="31.5" customHeight="1" x14ac:dyDescent="0.2">
      <c r="A13" s="124"/>
      <c r="B13" s="87" t="s">
        <v>71</v>
      </c>
      <c r="C13" s="79" t="s">
        <v>8</v>
      </c>
      <c r="D13" s="79">
        <v>0</v>
      </c>
      <c r="E13" s="101" t="s">
        <v>78</v>
      </c>
      <c r="F13" s="105" t="s">
        <v>78</v>
      </c>
      <c r="G13" s="103" t="s">
        <v>77</v>
      </c>
    </row>
    <row r="14" spans="1:13" ht="21" customHeight="1" x14ac:dyDescent="0.2">
      <c r="A14" s="122" t="s">
        <v>39</v>
      </c>
      <c r="B14" s="21" t="s">
        <v>24</v>
      </c>
      <c r="C14" s="80" t="s">
        <v>5</v>
      </c>
      <c r="D14" s="79">
        <v>288</v>
      </c>
      <c r="E14" s="92"/>
      <c r="F14" s="106">
        <f>D14*E14</f>
        <v>0</v>
      </c>
      <c r="G14" s="19" t="s">
        <v>61</v>
      </c>
    </row>
    <row r="15" spans="1:13" ht="21" customHeight="1" x14ac:dyDescent="0.2">
      <c r="A15" s="124"/>
      <c r="B15" s="89" t="s">
        <v>54</v>
      </c>
      <c r="C15" s="80" t="s">
        <v>5</v>
      </c>
      <c r="D15" s="79">
        <v>0</v>
      </c>
      <c r="E15" s="101" t="s">
        <v>78</v>
      </c>
      <c r="F15" s="105" t="s">
        <v>78</v>
      </c>
      <c r="G15" s="103" t="s">
        <v>77</v>
      </c>
    </row>
    <row r="16" spans="1:13" s="6" customFormat="1" ht="27.6" customHeight="1" x14ac:dyDescent="0.2">
      <c r="A16" s="22" t="s">
        <v>40</v>
      </c>
      <c r="B16" s="23" t="s">
        <v>41</v>
      </c>
      <c r="C16" s="79" t="s">
        <v>5</v>
      </c>
      <c r="D16" s="79">
        <v>288</v>
      </c>
      <c r="E16" s="93"/>
      <c r="F16" s="107">
        <f>D16*E16</f>
        <v>0</v>
      </c>
      <c r="G16" s="24" t="s">
        <v>62</v>
      </c>
      <c r="H16" s="25"/>
      <c r="I16" s="25"/>
      <c r="J16" s="25"/>
      <c r="K16" s="25"/>
      <c r="L16" s="25"/>
      <c r="M16" s="26"/>
    </row>
    <row r="17" spans="1:13" ht="37.5" customHeight="1" thickBot="1" x14ac:dyDescent="0.25">
      <c r="A17" s="118" t="s">
        <v>52</v>
      </c>
      <c r="B17" s="119"/>
      <c r="C17" s="27"/>
      <c r="D17" s="27"/>
      <c r="E17" s="90"/>
      <c r="F17" s="108">
        <f>F6+F7+F8+F10+F11+F14+F16</f>
        <v>0</v>
      </c>
      <c r="G17" s="86">
        <v>44620</v>
      </c>
      <c r="H17" s="25"/>
      <c r="I17" s="25"/>
      <c r="J17" s="25"/>
      <c r="K17" s="25"/>
      <c r="L17" s="25"/>
      <c r="M17" s="26"/>
    </row>
    <row r="18" spans="1:13" ht="21" customHeight="1" x14ac:dyDescent="0.2">
      <c r="A18" s="12" t="s">
        <v>42</v>
      </c>
      <c r="B18" s="13" t="s">
        <v>10</v>
      </c>
      <c r="C18" s="14"/>
      <c r="D18" s="14"/>
      <c r="E18" s="29"/>
      <c r="F18" s="29"/>
      <c r="G18" s="30"/>
    </row>
    <row r="19" spans="1:13" ht="33" customHeight="1" x14ac:dyDescent="0.2">
      <c r="A19" s="31" t="s">
        <v>43</v>
      </c>
      <c r="B19" s="32" t="s">
        <v>20</v>
      </c>
      <c r="C19" s="81" t="s">
        <v>5</v>
      </c>
      <c r="D19" s="81">
        <v>288</v>
      </c>
      <c r="E19" s="94"/>
      <c r="F19" s="111">
        <f>D19*E19</f>
        <v>0</v>
      </c>
      <c r="G19" s="125" t="s">
        <v>63</v>
      </c>
    </row>
    <row r="20" spans="1:13" ht="43.9" customHeight="1" x14ac:dyDescent="0.2">
      <c r="A20" s="33" t="s">
        <v>66</v>
      </c>
      <c r="B20" s="20" t="s">
        <v>55</v>
      </c>
      <c r="C20" s="42" t="s">
        <v>5</v>
      </c>
      <c r="D20" s="42">
        <v>75</v>
      </c>
      <c r="E20" s="91"/>
      <c r="F20" s="106">
        <f t="shared" ref="F20:F24" si="1">D20*E20</f>
        <v>0</v>
      </c>
      <c r="G20" s="126"/>
    </row>
    <row r="21" spans="1:13" ht="58.9" customHeight="1" x14ac:dyDescent="0.2">
      <c r="A21" s="34" t="s">
        <v>67</v>
      </c>
      <c r="B21" s="16" t="s">
        <v>56</v>
      </c>
      <c r="C21" s="42" t="s">
        <v>8</v>
      </c>
      <c r="D21" s="42">
        <v>150</v>
      </c>
      <c r="E21" s="91"/>
      <c r="F21" s="106">
        <f t="shared" si="1"/>
        <v>0</v>
      </c>
      <c r="G21" s="126"/>
    </row>
    <row r="22" spans="1:13" ht="60.75" customHeight="1" x14ac:dyDescent="0.2">
      <c r="A22" s="34" t="s">
        <v>68</v>
      </c>
      <c r="B22" s="16" t="s">
        <v>57</v>
      </c>
      <c r="C22" s="42" t="s">
        <v>8</v>
      </c>
      <c r="D22" s="42">
        <v>5</v>
      </c>
      <c r="E22" s="91"/>
      <c r="F22" s="106">
        <f t="shared" si="1"/>
        <v>0</v>
      </c>
      <c r="G22" s="127"/>
    </row>
    <row r="23" spans="1:13" ht="37.5" customHeight="1" x14ac:dyDescent="0.2">
      <c r="A23" s="34" t="s">
        <v>44</v>
      </c>
      <c r="B23" s="16" t="s">
        <v>45</v>
      </c>
      <c r="C23" s="42" t="s">
        <v>5</v>
      </c>
      <c r="D23" s="42">
        <v>288</v>
      </c>
      <c r="E23" s="91"/>
      <c r="F23" s="106">
        <f t="shared" si="1"/>
        <v>0</v>
      </c>
      <c r="G23" s="36" t="s">
        <v>64</v>
      </c>
    </row>
    <row r="24" spans="1:13" s="69" customFormat="1" ht="48.6" customHeight="1" x14ac:dyDescent="0.2">
      <c r="A24" s="22" t="s">
        <v>46</v>
      </c>
      <c r="B24" s="23" t="s">
        <v>58</v>
      </c>
      <c r="C24" s="82" t="s">
        <v>9</v>
      </c>
      <c r="D24" s="82">
        <v>2</v>
      </c>
      <c r="E24" s="93"/>
      <c r="F24" s="106">
        <f t="shared" si="1"/>
        <v>0</v>
      </c>
      <c r="G24" s="37" t="s">
        <v>22</v>
      </c>
      <c r="H24" s="84"/>
      <c r="I24" s="84"/>
      <c r="J24" s="84"/>
      <c r="K24" s="84"/>
      <c r="L24" s="84"/>
    </row>
    <row r="25" spans="1:13" ht="52.5" customHeight="1" thickBot="1" x14ac:dyDescent="0.25">
      <c r="A25" s="118" t="s">
        <v>53</v>
      </c>
      <c r="B25" s="119"/>
      <c r="C25" s="38"/>
      <c r="D25" s="38"/>
      <c r="E25" s="39"/>
      <c r="F25" s="112">
        <f>F19+F20+F21+F22+F23+F24</f>
        <v>0</v>
      </c>
      <c r="G25" s="40"/>
    </row>
    <row r="26" spans="1:13" ht="49.9" customHeight="1" x14ac:dyDescent="0.2">
      <c r="A26" s="12" t="s">
        <v>47</v>
      </c>
      <c r="B26" s="41" t="s">
        <v>21</v>
      </c>
      <c r="C26" s="42" t="s">
        <v>5</v>
      </c>
      <c r="D26" s="42">
        <v>288</v>
      </c>
      <c r="E26" s="95"/>
      <c r="F26" s="109">
        <f>D26*E26</f>
        <v>0</v>
      </c>
      <c r="G26" s="43" t="s">
        <v>35</v>
      </c>
      <c r="H26" s="25"/>
      <c r="I26" s="25"/>
      <c r="J26" s="25"/>
      <c r="K26" s="25"/>
      <c r="L26" s="25"/>
      <c r="M26" s="44"/>
    </row>
    <row r="27" spans="1:13" ht="29.25" customHeight="1" thickBot="1" x14ac:dyDescent="0.25">
      <c r="A27" s="118" t="s">
        <v>48</v>
      </c>
      <c r="B27" s="119"/>
      <c r="C27" s="27"/>
      <c r="D27" s="27"/>
      <c r="E27" s="28"/>
      <c r="F27" s="110">
        <f>F26</f>
        <v>0</v>
      </c>
      <c r="G27" s="45"/>
    </row>
    <row r="28" spans="1:13" ht="19.5" customHeight="1" thickBot="1" x14ac:dyDescent="0.25">
      <c r="A28" s="70"/>
      <c r="B28" s="46"/>
      <c r="C28" s="47"/>
      <c r="D28" s="83"/>
      <c r="E28" s="48"/>
      <c r="F28" s="71"/>
      <c r="G28" s="72"/>
    </row>
    <row r="29" spans="1:13" ht="30.75" customHeight="1" x14ac:dyDescent="0.2">
      <c r="A29" s="145" t="s">
        <v>11</v>
      </c>
      <c r="B29" s="146"/>
      <c r="C29" s="49"/>
      <c r="D29" s="49"/>
      <c r="E29" s="49"/>
      <c r="F29" s="49"/>
      <c r="G29" s="50"/>
    </row>
    <row r="30" spans="1:13" ht="32.1" customHeight="1" x14ac:dyDescent="0.2">
      <c r="A30" s="143" t="s">
        <v>49</v>
      </c>
      <c r="B30" s="144"/>
      <c r="C30" s="51"/>
      <c r="D30" s="51"/>
      <c r="E30" s="52"/>
      <c r="F30" s="96">
        <f>F17</f>
        <v>0</v>
      </c>
      <c r="G30" s="53"/>
    </row>
    <row r="31" spans="1:13" ht="32.1" customHeight="1" x14ac:dyDescent="0.2">
      <c r="A31" s="133" t="s">
        <v>50</v>
      </c>
      <c r="B31" s="134"/>
      <c r="C31" s="54"/>
      <c r="D31" s="54"/>
      <c r="E31" s="55"/>
      <c r="F31" s="97">
        <f>F25</f>
        <v>0</v>
      </c>
      <c r="G31" s="56"/>
    </row>
    <row r="32" spans="1:13" ht="32.1" customHeight="1" x14ac:dyDescent="0.2">
      <c r="A32" s="133" t="s">
        <v>51</v>
      </c>
      <c r="B32" s="134"/>
      <c r="C32" s="54"/>
      <c r="D32" s="54"/>
      <c r="E32" s="55"/>
      <c r="F32" s="97">
        <f>F27</f>
        <v>0</v>
      </c>
      <c r="G32" s="56"/>
    </row>
    <row r="33" spans="1:12" ht="32.1" customHeight="1" x14ac:dyDescent="0.2">
      <c r="A33" s="135" t="s">
        <v>17</v>
      </c>
      <c r="B33" s="136"/>
      <c r="C33" s="57"/>
      <c r="D33" s="57"/>
      <c r="E33" s="58"/>
      <c r="F33" s="98">
        <f>F30+F31+F32</f>
        <v>0</v>
      </c>
      <c r="G33" s="59"/>
    </row>
    <row r="34" spans="1:12" ht="32.1" customHeight="1" thickBot="1" x14ac:dyDescent="0.25">
      <c r="A34" s="138" t="s">
        <v>19</v>
      </c>
      <c r="B34" s="139"/>
      <c r="C34" s="60"/>
      <c r="D34" s="60"/>
      <c r="E34" s="61"/>
      <c r="F34" s="99">
        <f>F33*0.21</f>
        <v>0</v>
      </c>
      <c r="G34" s="62"/>
    </row>
    <row r="35" spans="1:12" ht="32.1" customHeight="1" thickBot="1" x14ac:dyDescent="0.25">
      <c r="A35" s="140" t="s">
        <v>18</v>
      </c>
      <c r="B35" s="141"/>
      <c r="C35" s="63"/>
      <c r="D35" s="63"/>
      <c r="E35" s="64"/>
      <c r="F35" s="100">
        <f>F33+F34</f>
        <v>0</v>
      </c>
      <c r="G35" s="65"/>
    </row>
    <row r="36" spans="1:12" ht="21" customHeight="1" x14ac:dyDescent="0.2">
      <c r="A36" s="131"/>
      <c r="B36" s="131"/>
      <c r="C36" s="131"/>
      <c r="D36" s="131"/>
      <c r="E36" s="131"/>
      <c r="F36" s="131"/>
      <c r="G36" s="131"/>
    </row>
    <row r="37" spans="1:12" ht="21" customHeight="1" x14ac:dyDescent="0.2">
      <c r="A37" s="137" t="s">
        <v>27</v>
      </c>
      <c r="B37" s="137"/>
      <c r="C37" s="137" t="s">
        <v>16</v>
      </c>
      <c r="D37" s="137"/>
      <c r="E37" s="137"/>
      <c r="F37" s="137"/>
      <c r="G37" s="137"/>
    </row>
    <row r="38" spans="1:12" s="67" customFormat="1" ht="21" customHeight="1" x14ac:dyDescent="0.25">
      <c r="A38" s="132" t="s">
        <v>12</v>
      </c>
      <c r="B38" s="132"/>
      <c r="C38" s="132" t="s">
        <v>13</v>
      </c>
      <c r="D38" s="132"/>
      <c r="E38" s="132"/>
      <c r="F38" s="132"/>
      <c r="G38" s="132"/>
      <c r="H38" s="66"/>
      <c r="I38" s="66"/>
      <c r="J38" s="66"/>
      <c r="K38" s="66"/>
      <c r="L38" s="66"/>
    </row>
    <row r="39" spans="1:12" ht="21" customHeight="1" x14ac:dyDescent="0.2">
      <c r="A39" s="1"/>
      <c r="B39" s="1"/>
      <c r="C39" s="84"/>
      <c r="D39" s="2"/>
      <c r="E39" s="1"/>
      <c r="F39" s="2"/>
      <c r="G39" s="1"/>
    </row>
    <row r="40" spans="1:12" ht="21" customHeight="1" x14ac:dyDescent="0.2">
      <c r="A40" s="1"/>
      <c r="B40" s="1"/>
      <c r="C40" s="2"/>
      <c r="D40" s="2"/>
      <c r="E40" s="1"/>
      <c r="F40" s="2"/>
      <c r="G40" s="1"/>
    </row>
    <row r="41" spans="1:12" ht="21" customHeight="1" x14ac:dyDescent="0.2">
      <c r="A41" s="117" t="s">
        <v>14</v>
      </c>
      <c r="B41" s="117"/>
      <c r="C41" s="117" t="s">
        <v>15</v>
      </c>
      <c r="D41" s="117"/>
      <c r="E41" s="117"/>
      <c r="F41" s="117"/>
      <c r="G41" s="117"/>
    </row>
    <row r="42" spans="1:12" ht="28.5" customHeight="1" x14ac:dyDescent="0.2">
      <c r="A42" s="114" t="s">
        <v>30</v>
      </c>
      <c r="B42" s="114"/>
      <c r="C42" s="115" t="s">
        <v>30</v>
      </c>
      <c r="D42" s="115"/>
      <c r="E42" s="115"/>
      <c r="F42" s="115"/>
      <c r="G42" s="115"/>
    </row>
    <row r="43" spans="1:12" ht="21" customHeight="1" x14ac:dyDescent="0.2">
      <c r="A43" s="69" t="s">
        <v>31</v>
      </c>
      <c r="B43" s="69"/>
      <c r="C43" s="84" t="s">
        <v>31</v>
      </c>
      <c r="D43" s="84"/>
      <c r="E43" s="69"/>
      <c r="F43" s="69"/>
      <c r="G43" s="69"/>
    </row>
    <row r="44" spans="1:12" ht="21" customHeight="1" x14ac:dyDescent="0.2">
      <c r="A44" s="69"/>
      <c r="B44" s="69"/>
      <c r="C44" s="84"/>
      <c r="D44" s="84"/>
      <c r="E44" s="69"/>
      <c r="F44" s="69"/>
      <c r="G44" s="69"/>
    </row>
    <row r="45" spans="1:12" s="26" customFormat="1" ht="42" customHeight="1" x14ac:dyDescent="0.25">
      <c r="A45" s="116" t="s">
        <v>32</v>
      </c>
      <c r="B45" s="116"/>
      <c r="C45" s="116"/>
      <c r="D45" s="116"/>
      <c r="E45" s="116"/>
      <c r="F45" s="116"/>
      <c r="G45" s="116"/>
    </row>
    <row r="46" spans="1:12" s="44" customFormat="1" ht="42" customHeight="1" x14ac:dyDescent="0.25">
      <c r="A46" s="73" t="s">
        <v>33</v>
      </c>
      <c r="B46" s="73"/>
      <c r="C46" s="74"/>
      <c r="D46" s="74"/>
      <c r="E46" s="73"/>
      <c r="F46" s="73"/>
      <c r="G46" s="73"/>
      <c r="H46" s="25"/>
      <c r="I46" s="25"/>
      <c r="J46" s="25"/>
      <c r="K46" s="25"/>
      <c r="L46" s="25"/>
    </row>
  </sheetData>
  <mergeCells count="27">
    <mergeCell ref="G5:G6"/>
    <mergeCell ref="A5:A6"/>
    <mergeCell ref="A36:G36"/>
    <mergeCell ref="A38:B38"/>
    <mergeCell ref="A27:B27"/>
    <mergeCell ref="C38:G38"/>
    <mergeCell ref="A31:B31"/>
    <mergeCell ref="A33:B33"/>
    <mergeCell ref="A37:B37"/>
    <mergeCell ref="A34:B34"/>
    <mergeCell ref="A35:B35"/>
    <mergeCell ref="A32:B32"/>
    <mergeCell ref="A7:A10"/>
    <mergeCell ref="A30:B30"/>
    <mergeCell ref="A29:B29"/>
    <mergeCell ref="C37:G37"/>
    <mergeCell ref="G7:G8"/>
    <mergeCell ref="A17:B17"/>
    <mergeCell ref="A11:A13"/>
    <mergeCell ref="G19:G22"/>
    <mergeCell ref="A14:A15"/>
    <mergeCell ref="A42:B42"/>
    <mergeCell ref="C42:G42"/>
    <mergeCell ref="A45:G45"/>
    <mergeCell ref="A41:B41"/>
    <mergeCell ref="A25:B25"/>
    <mergeCell ref="C41:G41"/>
  </mergeCells>
  <pageMargins left="0.25" right="0.25" top="0.75" bottom="0.75" header="0.3" footer="0.3"/>
  <pageSetup paperSize="9"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PUAttachmentType xmlns="8d690c5f-7846-456b-922c-7f81e7b73eda">Příloha</SPUAttachmentType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T_Attachments" ma:contentTypeID="0x01010076AB14D9073B4598A883CEA47FB210EA0098F6069037C3D04C865BA34B2989962D" ma:contentTypeVersion="4" ma:contentTypeDescription="CT_Attachments" ma:contentTypeScope="" ma:versionID="2c95aeb96d73ee3c79647eee23aa2099">
  <xsd:schema xmlns:xsd="http://www.w3.org/2001/XMLSchema" xmlns:xs="http://www.w3.org/2001/XMLSchema" xmlns:p="http://schemas.microsoft.com/office/2006/metadata/properties" xmlns:ns2="8d690c5f-7846-456b-922c-7f81e7b73eda" targetNamespace="http://schemas.microsoft.com/office/2006/metadata/properties" ma:root="true" ma:fieldsID="6e745f103adf215fb53a4dc885531d90" ns2:_="">
    <xsd:import namespace="8d690c5f-7846-456b-922c-7f81e7b73eda"/>
    <xsd:element name="properties">
      <xsd:complexType>
        <xsd:sequence>
          <xsd:element name="documentManagement">
            <xsd:complexType>
              <xsd:all>
                <xsd:element ref="ns2:SPUAttachmentType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690c5f-7846-456b-922c-7f81e7b73eda" elementFormDefault="qualified">
    <xsd:import namespace="http://schemas.microsoft.com/office/2006/documentManagement/types"/>
    <xsd:import namespace="http://schemas.microsoft.com/office/infopath/2007/PartnerControls"/>
    <xsd:element name="SPUAttachmentType" ma:index="8" ma:displayName="Druh dokumentu" ma:internalName="SPUAttachmentType" ma:readOnly="false">
      <xsd:simpleType>
        <xsd:restriction base="dms:Choice">
          <xsd:enumeration value="Hlavní dokument"/>
          <xsd:enumeration value="Příloh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D648F5-C624-4F64-A730-817A73E9BBF4}">
  <ds:schemaRefs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terms/"/>
    <ds:schemaRef ds:uri="8d690c5f-7846-456b-922c-7f81e7b73eda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E484049-37F6-4BF0-8F14-DDE112E05F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690c5f-7846-456b-922c-7f81e7b73e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creator>tichaj</dc:creator>
  <cp:lastModifiedBy>Kuchtíčková Lucie Ing.</cp:lastModifiedBy>
  <cp:lastPrinted>2020-06-29T10:53:09Z</cp:lastPrinted>
  <dcterms:created xsi:type="dcterms:W3CDTF">2013-07-10T06:31:46Z</dcterms:created>
  <dcterms:modified xsi:type="dcterms:W3CDTF">2020-06-29T11:05:34Z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0x01010076AB14D9073B4598A883CEA47FB210EA0098F6069037C3D04C865BA34B2989962D</vt:lpwstr>
  </property>
</Properties>
</file>